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<sst xmlns="http://schemas.openxmlformats.org/spreadsheetml/2006/main" count="1581" uniqueCount="481">
  <si>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</si>
  <si>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</si>
  <si>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</si>
  <si>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</si>
  <si>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</si>
  <si>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</si>
  <si>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</si>
  <si>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</si>
  <si>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</si>
  <si>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</si>
  <si>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</si>
  <si>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</si>
  <si>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</si>
  <si>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</si>
  <si>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</si>
  <si>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</si>
  <si>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</si>
  <si>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</si>
  <si>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</si>
  <si>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</si>
  <si>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</si>
  <si>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</si>
  <si>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</si>
  <si>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</si>
  <si>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</si>
  <si>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</si>
  <si>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</si>
  <si>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</si>
  <si>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</si>
  <si>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</si>
  <si>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</si>
  <si>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</si>
  <si>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</si>
  <si>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</si>
  <si>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</si>
  <si>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</si>
  <si>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</si>
  <si>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</si>
  <si>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</si>
  <si>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</si>
  <si>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</si>
  <si>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</si>
  <si>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</si>
  <si>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</si>
  <si>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</si>
  <si>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</si>
  <si>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</si>
  <si>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</si>
  <si>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</si>
  <si>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</si>
  <si>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</si>
  <si>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</si>
  <si>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</si>
  <si>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</si>
  <si>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</si>
  <si>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</si>
  <si>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</si>
  <si>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</si>
  <si>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</si>
  <si>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</si>
  <si>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</si>
  <si>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</si>
  <si>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</si>
  <si>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</si>
  <si>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</si>
  <si>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</si>
  <si>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</si>
  <si>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</si>
  <si>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</si>
  <si>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</si>
  <si>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</si>
  <si>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</si>
  <si>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</si>
  <si>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</si>
  <si>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</si>
  <si>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</si>
  <si>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</si>
  <si>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</si>
  <si>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</si>
  <si>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</si>
  <si>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</si>
  <si>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</si>
  <si>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</si>
  <si>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</si>
  <si>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</si>
  <si>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</si>
  <si>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</si>
  <si>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</si>
  <si>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</si>
  <si>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</si>
  <si>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</si>
  <si>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</si>
  <si>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</si>
  <si>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</si>
  <si>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</si>
  <si>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</si>
  <si>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</si>
  <si>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</si>
  <si>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</si>
  <si>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</si>
  <si>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</si>
  <si>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</si>
  <si>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</si>
  <si>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</si>
  <si>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</si>
  <si>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</si>
  <si>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</si>
  <si>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</si>
  <si>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</si>
  <si>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</si>
  <si>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</si>
  <si>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</si>
  <si>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</si>
  <si>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</si>
  <si>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</si>
  <si>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</si>
  <si>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</si>
  <si>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</si>
  <si>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</si>
  <si>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</si>
  <si>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</si>
  <si>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</si>
  <si>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</si>
  <si>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</si>
  <si>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</si>
  <si>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</si>
  <si>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</si>
  <si>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</si>
  <si>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</si>
  <si>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</si>
  <si>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</si>
  <si>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</si>
  <si>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</si>
  <si>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</si>
  <si>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</si>
  <si>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</si>
  <si>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</si>
  <si>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</si>
  <si>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</si>
  <si>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</si>
  <si>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</si>
  <si>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</si>
  <si>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</si>
  <si>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</si>
  <si>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</si>
  <si>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</si>
  <si>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</si>
  <si>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</si>
  <si>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</si>
  <si>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</si>
  <si>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</si>
  <si>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</si>
  <si>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</si>
  <si>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</si>
  <si>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</si>
  <si>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</si>
  <si>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</si>
  <si>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</si>
  <si>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</si>
  <si>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</si>
  <si>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</si>
  <si>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</si>
  <si>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</si>
  <si>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</si>
  <si>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</si>
  <si>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</si>
  <si>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</si>
  <si>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</si>
  <si>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</si>
  <si>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</si>
  <si>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</si>
  <si>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</si>
  <si>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</si>
  <si>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</si>
  <si>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</si>
  <si>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</si>
  <si>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</si>
  <si>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</si>
  <si>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</si>
  <si>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</si>
  <si>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</si>
  <si>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</si>
  <si>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</si>
  <si>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</si>
  <si>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</si>
  <si>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</si>
  <si>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</si>
  <si>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</si>
  <si>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</si>
  <si>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</si>
  <si>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</si>
  <si>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</si>
  <si>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</si>
  <si>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</si>
  <si>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</si>
  <si>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</si>
  <si>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</si>
  <si>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</si>
  <si>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</si>
  <si>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</si>
  <si>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</si>
  <si>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</si>
  <si>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</si>
  <si>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</si>
  <si>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</si>
  <si>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</si>
  <si>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</si>
  <si>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</si>
  <si>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</si>
  <si>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</si>
  <si>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</si>
  <si>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</si>
  <si>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</si>
  <si>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</si>
  <si>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</si>
  <si>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</si>
  <si>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</si>
  <si>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</si>
  <si>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</si>
  <si>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</si>
  <si>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</si>
  <si>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</si>
  <si>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</si>
  <si>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</si>
  <si>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</si>
  <si>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</si>
  <si>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</si>
  <si>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</si>
  <si>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</si>
  <si>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</si>
  <si>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</si>
  <si>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</si>
  <si>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</si>
  <si>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</si>
  <si>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</si>
  <si>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</si>
  <si>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</si>
  <si>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</si>
  <si>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</si>
  <si>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</si>
  <si>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</si>
  <si>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</si>
  <si>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</si>
  <si>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</si>
  <si>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</si>
  <si>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</si>
  <si>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</si>
  <si>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</si>
  <si>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</si>
  <si>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</si>
  <si>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</si>
  <si>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</si>
  <si>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</si>
  <si>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</si>
  <si>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</si>
  <si>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</si>
  <si>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</si>
  <si>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</si>
  <si>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</si>
  <si>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</si>
  <si>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</si>
  <si>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15.836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</si>
  <si>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</si>
  <si>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</si>
  <si>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</si>
  <si>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</si>
  <si>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</si>
  <si>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</si>
  <si>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</si>
  <si>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</si>
  <si>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</si>
  <si>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</si>
  <si>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</si>
  <si>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</si>
  <si>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</si>
  <si>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</si>
  <si>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</si>
  <si>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1.628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</si>
  <si>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</si>
  <si>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</si>
  <si>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</si>
  <si>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№404 - ТП 10/0,4 кВ №1222 ф.28 ПС 110/10 кВ 149 Мясново с заменой кабеля протяженностью 1,628 км</t>
  </si>
  <si>
    <t>Замещение (обновление) электрической сети. Действующая КЛ введена в эксплуатацию в 1987 г., текущее техническое состояние - 100% износ. Количество ремонтных муфт - 21. На основании Акта технического обследования №19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</si>
  <si>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</si>
  <si>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</si>
  <si>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</si>
  <si>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</si>
  <si>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</si>
  <si>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</si>
  <si>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</si>
  <si>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</si>
  <si>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</si>
  <si>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1.628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</si>
  <si>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</si>
  <si>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</si>
  <si>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</si>
  <si>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</si>
  <si>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</si>
  <si>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</si>
  <si>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</si>
  <si>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</si>
  <si>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</si>
  <si>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</si>
  <si>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</si>
  <si>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</si>
  <si>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</si>
  <si>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</si>
  <si>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</si>
  <si>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</si>
  <si>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</si>
  <si>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</si>
  <si>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</si>
  <si>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</si>
  <si>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</si>
  <si>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</si>
  <si>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</si>
  <si>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</si>
  <si>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</si>
  <si>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</si>
  <si>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</si>
  <si>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</si>
  <si>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</si>
  <si>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</si>
  <si>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</si>
  <si>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</si>
  <si>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</si>
  <si>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</si>
  <si>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</si>
  <si>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</si>
  <si>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</si>
  <si>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</si>
  <si>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</si>
  <si>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</si>
  <si>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</si>
  <si>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</si>
  <si>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</si>
  <si>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</si>
  <si>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</si>
  <si>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</si>
  <si>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</si>
  <si>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</si>
  <si>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</si>
  <si>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</si>
  <si>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</si>
  <si>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</si>
  <si>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</si>
  <si>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</si>
  <si>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</si>
  <si>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</si>
  <si>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</si>
  <si>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</si>
  <si>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КЛ-6/10 кВ ТП 404 – ТП 1222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</si>
  <si>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</si>
  <si>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</si>
  <si>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</si>
  <si>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</si>
  <si>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M_ТГС-015-015</t>
  </si>
  <si>
    <t>Техперевооружение КЛ 10 кВ ТП 10/0,4 кВ №404 - ТП 10/0,4 кВ №1222 ф.28 ПС 110/10 кВ 149 Мясново с заменой кабеля (протяженность 1,628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</si>
  <si>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</si>
  <si>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</si>
  <si>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</si>
  <si>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</si>
  <si>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24.11.2021</t>
  </si>
  <si>
    <t>20.12.2021</t>
  </si>
  <si>
    <t>31.01.2022</t>
  </si>
  <si>
    <t>31.12.2021</t>
  </si>
  <si>
    <t>15.03.2025</t>
  </si>
  <si>
    <t>15.06.2025</t>
  </si>
  <si>
    <t>30.06.2025</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</si>
  <si>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</si>
  <si>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</si>
  <si>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</si>
  <si>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</si>
  <si>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1587,595_x000d_
1699,774</t>
  </si>
  <si>
    <t>ООО Компания Электромонтаж</t>
  </si>
  <si>
    <t>www.msp.roseltorg.ru_x000d_
www.zakupki.gov.ru</t>
  </si>
  <si>
    <t>2021-10-13</t>
  </si>
  <si>
    <t>2021-10-21</t>
  </si>
  <si>
    <t>2021-11-11</t>
  </si>
  <si>
    <t>2021-11-24</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</si>
  <si>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</si>
  <si>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</si>
  <si>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</si>
  <si>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</si>
  <si>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</si>
  <si>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</si>
  <si>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</si>
  <si>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</si>
  <si>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</si>
  <si>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</si>
  <si>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</si>
  <si>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</si>
  <si>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</si>
  <si>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</si>
  <si>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</si>
  <si>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</si>
  <si>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</si>
  <si>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</si>
  <si>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</si>
  <si>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</si>
  <si>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</si>
  <si>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</si>
  <si>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</si>
  <si>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</si>
  <si>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</si>
  <si>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404-ТП 1222 ф. 28</t>
  </si>
  <si>
    <t>За период с 2018 по 2021гг прекращений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</si>
  <si>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</si>
  <si>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</si>
  <si>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</si>
  <si>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</si>
  <si>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</si>
  <si>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</si>
  <si>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</si>
  <si>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</si>
  <si>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</si>
  <si>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</si>
  <si>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</si>
  <si>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</si>
  <si>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</si>
  <si>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</si>
  <si>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</si>
  <si>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</si>
  <si>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</si>
  <si>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</si>
  <si>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</si>
  <si>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</si>
  <si>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</si>
  <si>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</si>
  <si>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</si>
  <si>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404 - ТП 1222</t>
  </si>
  <si>
    <t>10кВ</t>
  </si>
  <si>
    <t>3*150</t>
  </si>
  <si>
    <t>АСЮ 3*150
ААШВ 3*150</t>
  </si>
  <si>
    <t>АСБл 3*150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</si>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</sst>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29.126805999999998</v>
      </c>
    </row>
    <row r="49" spans="1:3" s="0" customFormat="1" ht="71.25" customHeight="1" thickBot="1">
      <c r="A49" s="142" t="s">
        <v>232</v>
      </c>
      <c r="B49" s="143" t="s">
        <v>258</v>
      </c>
      <c r="C49" s="144">
        <v>24.272338000000001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№404 - ТП 10/0,4 кВ №1222 ф.28 ПС 110/10 кВ 149 Мясново с заменой кабеля (протяженность 1,628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2025</v>
      </c>
      <c r="E26" s="256">
        <v>1</v>
      </c>
      <c r="F26" s="256" t="s">
        <v>265</v>
      </c>
      <c r="G26" s="256"/>
      <c r="H26" s="256"/>
      <c r="I26" s="256"/>
      <c r="J26" s="256"/>
      <c r="K26" s="256">
        <v>1.6279999999999999</v>
      </c>
      <c r="L26" s="256"/>
      <c r="M26" s="256" t="s">
        <v>273</v>
      </c>
      <c r="N26" s="256" t="s">
        <v>351</v>
      </c>
      <c r="O26" s="256" t="s">
        <v>369</v>
      </c>
      <c r="P26" s="256">
        <v>1699.7739999999999</v>
      </c>
      <c r="Q26" s="256" t="s">
        <v>370</v>
      </c>
      <c r="R26" s="256">
        <v>1699.7739999999999</v>
      </c>
      <c r="S26" s="256" t="s">
        <v>371</v>
      </c>
      <c r="T26" s="256" t="s">
        <v>371</v>
      </c>
      <c r="U26" s="256">
        <v>2</v>
      </c>
      <c r="V26" s="256">
        <v>2</v>
      </c>
      <c r="W26" s="256" t="s">
        <v>372</v>
      </c>
      <c r="X26" s="256" t="s">
        <v>373</v>
      </c>
      <c r="Y26" s="256"/>
      <c r="Z26" s="256"/>
      <c r="AA26" s="256"/>
      <c r="AB26" s="256">
        <v>1587.595</v>
      </c>
      <c r="AC26" s="256" t="s">
        <v>374</v>
      </c>
      <c r="AD26" s="256">
        <v>1905.114</v>
      </c>
      <c r="AE26" s="256">
        <v>1905.114</v>
      </c>
      <c r="AF26" s="256">
        <v>32110722732</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№404 - ТП 10/0,4 кВ №1222 ф.28 ПС 110/10 кВ 149 Мясново с заменой кабеля (протяженность 1,628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№404 - ТП 10/0,4 кВ №1222 ф.28 ПС 110/10 кВ 149 Мясново с заменой кабеля (протяженность 1,628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30.937252999999998</v>
      </c>
    </row>
    <row r="28" spans="1:2" ht="16.5" thickBot="1">
      <c r="A28" s="90" t="s">
        <v>297</v>
      </c>
      <c r="B28" s="91" t="s">
        <v>370</v>
      </c>
    </row>
    <row r="29" spans="1:2" ht="29.25" thickBot="1">
      <c r="A29" s="92" t="s">
        <v>299</v>
      </c>
      <c r="B29" s="93">
        <v>30.937000000000001</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1.905</v>
      </c>
    </row>
    <row r="34" spans="1:2" ht="16.5" thickBot="1">
      <c r="A34" s="95" t="s">
        <v>304</v>
      </c>
      <c r="B34" s="118">
        <f>IFERROR(T8R33/T8R27,"-")</f>
        <v>0.061576249190579399</v>
      </c>
    </row>
    <row r="35" spans="1:2" ht="16.5" thickBot="1">
      <c r="A35" s="95" t="s">
        <v>305</v>
      </c>
      <c r="B35" s="95">
        <v>1.8100000000000001</v>
      </c>
    </row>
    <row r="36" spans="1:2" ht="16.5" thickBot="1">
      <c r="A36" s="95" t="s">
        <v>306</v>
      </c>
      <c r="B36" s="95">
        <v>1.5089999999999999</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0.058999999999999997</v>
      </c>
    </row>
    <row r="50" spans="1:2" ht="16.5" thickBot="1">
      <c r="A50" s="98" t="s">
        <v>311</v>
      </c>
      <c r="B50" s="119">
        <v>0</v>
      </c>
    </row>
    <row r="51" spans="1:2" ht="16.5" thickBot="1">
      <c r="A51" s="98" t="s">
        <v>312</v>
      </c>
      <c r="B51" s="119">
        <v>1.8100000000000001</v>
      </c>
    </row>
    <row r="52" spans="1:2" ht="16.5" thickBot="1">
      <c r="A52" s="99" t="s">
        <v>313</v>
      </c>
      <c r="B52" s="120">
        <f>IFERROR(T8R53/T1C24,"-")</f>
        <v>0.062142069405069687</v>
      </c>
    </row>
    <row r="53" spans="1:2" ht="16.5" thickBot="1">
      <c r="A53" s="99" t="s">
        <v>314</v>
      </c>
      <c r="B53" s="100">
        <v>1.8100000000000001</v>
      </c>
    </row>
    <row r="54" spans="1:2" ht="16.5" thickBot="1">
      <c r="A54" s="99" t="s">
        <v>315</v>
      </c>
      <c r="B54" s="120">
        <f>IFERROR(T8R55/T1C25,"-")</f>
        <v>0.062169536366871614</v>
      </c>
    </row>
    <row r="55" spans="1:2" ht="16.5" thickBot="1">
      <c r="A55" s="101" t="s">
        <v>316</v>
      </c>
      <c r="B55" s="102">
        <v>1.5089999999999999</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453</v>
      </c>
      <c r="C19" s="312" t="s">
        <v>454</v>
      </c>
      <c r="D19" s="311" t="s">
        <v>455</v>
      </c>
      <c r="E19" s="311" t="s">
        <v>456</v>
      </c>
      <c r="F19" s="311" t="s">
        <v>457</v>
      </c>
      <c r="G19" s="311" t="s">
        <v>458</v>
      </c>
      <c r="H19" s="311" t="s">
        <v>459</v>
      </c>
      <c r="I19" s="311" t="s">
        <v>460</v>
      </c>
      <c r="J19" s="311" t="s">
        <v>461</v>
      </c>
      <c r="K19" s="311" t="s">
        <v>410</v>
      </c>
      <c r="L19" s="311" t="s">
        <v>462</v>
      </c>
      <c r="M19" s="311" t="s">
        <v>463</v>
      </c>
      <c r="N19" s="311" t="s">
        <v>464</v>
      </c>
      <c r="O19" s="311" t="s">
        <v>465</v>
      </c>
      <c r="P19" s="311" t="s">
        <v>466</v>
      </c>
      <c r="Q19" s="311" t="s">
        <v>467</v>
      </c>
      <c r="R19" s="311"/>
      <c r="S19" s="313" t="s">
        <v>468</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469</v>
      </c>
      <c r="R20" s="316" t="s">
        <v>470</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472</v>
      </c>
      <c r="C21" s="322"/>
      <c r="D21" s="323" t="s">
        <v>473</v>
      </c>
      <c r="E21" s="321" t="s">
        <v>474</v>
      </c>
      <c r="F21" s="322"/>
      <c r="G21" s="321" t="s">
        <v>475</v>
      </c>
      <c r="H21" s="322"/>
      <c r="I21" s="321" t="s">
        <v>476</v>
      </c>
      <c r="J21" s="322"/>
      <c r="K21" s="323" t="s">
        <v>477</v>
      </c>
      <c r="L21" s="321" t="s">
        <v>478</v>
      </c>
      <c r="M21" s="322"/>
      <c r="N21" s="321" t="s">
        <v>479</v>
      </c>
      <c r="O21" s="322"/>
      <c r="P21" s="323" t="s">
        <v>480</v>
      </c>
      <c r="Q21" s="282" t="s">
        <v>420</v>
      </c>
      <c r="R21" s="284"/>
      <c r="S21" s="282" t="s">
        <v>421</v>
      </c>
      <c r="T21" s="283"/>
    </row>
    <row r="22" spans="1:20" ht="204.75" customHeight="1">
      <c r="A22" s="324"/>
      <c r="B22" s="325"/>
      <c r="C22" s="326"/>
      <c r="D22" s="327"/>
      <c r="E22" s="325"/>
      <c r="F22" s="326"/>
      <c r="G22" s="325"/>
      <c r="H22" s="326"/>
      <c r="I22" s="325"/>
      <c r="J22" s="326"/>
      <c r="K22" s="328"/>
      <c r="L22" s="325"/>
      <c r="M22" s="326"/>
      <c r="N22" s="325"/>
      <c r="O22" s="326"/>
      <c r="P22" s="328"/>
      <c r="Q22" s="289" t="s">
        <v>424</v>
      </c>
      <c r="R22" s="289" t="s">
        <v>425</v>
      </c>
      <c r="S22" s="289" t="s">
        <v>426</v>
      </c>
      <c r="T22" s="289" t="s">
        <v>427</v>
      </c>
    </row>
    <row r="23" spans="1:20" ht="51.75" customHeight="1">
      <c r="A23" s="329"/>
      <c r="B23" s="330" t="s">
        <v>428</v>
      </c>
      <c r="C23" s="330" t="s">
        <v>429</v>
      </c>
      <c r="D23" s="328"/>
      <c r="E23" s="330" t="s">
        <v>428</v>
      </c>
      <c r="F23" s="330" t="s">
        <v>429</v>
      </c>
      <c r="G23" s="330" t="s">
        <v>428</v>
      </c>
      <c r="H23" s="330" t="s">
        <v>429</v>
      </c>
      <c r="I23" s="330" t="s">
        <v>428</v>
      </c>
      <c r="J23" s="330" t="s">
        <v>429</v>
      </c>
      <c r="K23" s="330" t="s">
        <v>428</v>
      </c>
      <c r="L23" s="330" t="s">
        <v>428</v>
      </c>
      <c r="M23" s="330" t="s">
        <v>429</v>
      </c>
      <c r="N23" s="330" t="s">
        <v>428</v>
      </c>
      <c r="O23" s="330" t="s">
        <v>429</v>
      </c>
      <c r="P23" s="328" t="s">
        <v>428</v>
      </c>
      <c r="Q23" s="289" t="s">
        <v>428</v>
      </c>
      <c r="R23" s="289" t="s">
        <v>428</v>
      </c>
      <c r="S23" s="289" t="s">
        <v>428</v>
      </c>
      <c r="T23" s="289" t="s">
        <v>428</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78"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408</v>
      </c>
      <c r="C21" s="281"/>
      <c r="D21" s="280" t="s">
        <v>409</v>
      </c>
      <c r="E21" s="281"/>
      <c r="F21" s="282" t="s">
        <v>410</v>
      </c>
      <c r="G21" s="283"/>
      <c r="H21" s="283"/>
      <c r="I21" s="284"/>
      <c r="J21" s="279" t="s">
        <v>411</v>
      </c>
      <c r="K21" s="280" t="s">
        <v>412</v>
      </c>
      <c r="L21" s="281"/>
      <c r="M21" s="280" t="s">
        <v>413</v>
      </c>
      <c r="N21" s="281"/>
      <c r="O21" s="280" t="s">
        <v>414</v>
      </c>
      <c r="P21" s="281"/>
      <c r="Q21" s="280" t="s">
        <v>415</v>
      </c>
      <c r="R21" s="281"/>
      <c r="S21" s="279" t="s">
        <v>416</v>
      </c>
      <c r="T21" s="279" t="s">
        <v>417</v>
      </c>
      <c r="U21" s="279" t="s">
        <v>418</v>
      </c>
      <c r="V21" s="280" t="s">
        <v>419</v>
      </c>
      <c r="W21" s="281"/>
      <c r="X21" s="282" t="s">
        <v>420</v>
      </c>
      <c r="Y21" s="283"/>
      <c r="Z21" s="282" t="s">
        <v>421</v>
      </c>
      <c r="AA21" s="283"/>
    </row>
    <row r="22" spans="1:27" ht="216" customHeight="1">
      <c r="A22" s="285"/>
      <c r="B22" s="286"/>
      <c r="C22" s="287"/>
      <c r="D22" s="286"/>
      <c r="E22" s="287"/>
      <c r="F22" s="282" t="s">
        <v>422</v>
      </c>
      <c r="G22" s="284"/>
      <c r="H22" s="282" t="s">
        <v>423</v>
      </c>
      <c r="I22" s="284"/>
      <c r="J22" s="288"/>
      <c r="K22" s="286"/>
      <c r="L22" s="287"/>
      <c r="M22" s="286"/>
      <c r="N22" s="287"/>
      <c r="O22" s="286"/>
      <c r="P22" s="287"/>
      <c r="Q22" s="286"/>
      <c r="R22" s="287"/>
      <c r="S22" s="288"/>
      <c r="T22" s="288"/>
      <c r="U22" s="288"/>
      <c r="V22" s="286"/>
      <c r="W22" s="287"/>
      <c r="X22" s="289" t="s">
        <v>424</v>
      </c>
      <c r="Y22" s="289" t="s">
        <v>425</v>
      </c>
      <c r="Z22" s="289" t="s">
        <v>426</v>
      </c>
      <c r="AA22" s="289" t="s">
        <v>427</v>
      </c>
    </row>
    <row r="23" spans="1:27" ht="60" customHeight="1">
      <c r="A23" s="288"/>
      <c r="B23" s="288" t="s">
        <v>428</v>
      </c>
      <c r="C23" s="288" t="s">
        <v>429</v>
      </c>
      <c r="D23" s="288" t="s">
        <v>428</v>
      </c>
      <c r="E23" s="288" t="s">
        <v>429</v>
      </c>
      <c r="F23" s="288" t="s">
        <v>428</v>
      </c>
      <c r="G23" s="288" t="s">
        <v>429</v>
      </c>
      <c r="H23" s="288" t="s">
        <v>428</v>
      </c>
      <c r="I23" s="288" t="s">
        <v>429</v>
      </c>
      <c r="J23" s="288" t="s">
        <v>428</v>
      </c>
      <c r="K23" s="288" t="s">
        <v>428</v>
      </c>
      <c r="L23" s="288" t="s">
        <v>429</v>
      </c>
      <c r="M23" s="288" t="s">
        <v>428</v>
      </c>
      <c r="N23" s="288" t="s">
        <v>429</v>
      </c>
      <c r="O23" s="288" t="s">
        <v>428</v>
      </c>
      <c r="P23" s="288" t="s">
        <v>429</v>
      </c>
      <c r="Q23" s="288" t="s">
        <v>428</v>
      </c>
      <c r="R23" s="288" t="s">
        <v>429</v>
      </c>
      <c r="S23" s="288" t="s">
        <v>428</v>
      </c>
      <c r="T23" s="288" t="s">
        <v>428</v>
      </c>
      <c r="U23" s="288" t="s">
        <v>428</v>
      </c>
      <c r="V23" s="288" t="s">
        <v>428</v>
      </c>
      <c r="W23" s="288" t="s">
        <v>429</v>
      </c>
      <c r="X23" s="288" t="s">
        <v>428</v>
      </c>
      <c r="Y23" s="288" t="s">
        <v>428</v>
      </c>
      <c r="Z23" s="289" t="s">
        <v>428</v>
      </c>
      <c r="AA23" s="289" t="s">
        <v>428</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430</v>
      </c>
      <c r="C25" s="277" t="s">
        <v>430</v>
      </c>
      <c r="D25" s="277" t="s">
        <v>430</v>
      </c>
      <c r="E25" s="277" t="s">
        <v>430</v>
      </c>
      <c r="F25" s="277" t="s">
        <v>431</v>
      </c>
      <c r="G25" s="277" t="s">
        <v>431</v>
      </c>
      <c r="H25" s="277" t="s">
        <v>431</v>
      </c>
      <c r="I25" s="277" t="s">
        <v>431</v>
      </c>
      <c r="J25" s="277">
        <v>1987</v>
      </c>
      <c r="K25" s="277">
        <v>1</v>
      </c>
      <c r="L25" s="277">
        <v>1</v>
      </c>
      <c r="M25" s="277" t="s">
        <v>432</v>
      </c>
      <c r="N25" s="277" t="s">
        <v>432</v>
      </c>
      <c r="O25" s="291" t="s">
        <v>433</v>
      </c>
      <c r="P25" s="277" t="s">
        <v>434</v>
      </c>
      <c r="Q25" s="277">
        <v>1.66</v>
      </c>
      <c r="R25" s="277">
        <v>1.83</v>
      </c>
      <c r="S25" s="277" t="s">
        <v>183</v>
      </c>
      <c r="T25" s="277">
        <v>2017</v>
      </c>
      <c r="U25" s="277">
        <v>21</v>
      </c>
      <c r="V25" s="277" t="s">
        <v>435</v>
      </c>
      <c r="W25" s="277" t="s">
        <v>435</v>
      </c>
      <c r="X25" s="277" t="s">
        <v>183</v>
      </c>
      <c r="Y25" s="277" t="s">
        <v>183</v>
      </c>
      <c r="Z25" s="277" t="s">
        <v>183</v>
      </c>
      <c r="AA25" s="277" t="s">
        <v>183</v>
      </c>
    </row>
    <row r="26" spans="24:27" ht="15.75">
      <c r="X26" s="292"/>
      <c r="Y26" s="293"/>
      <c r="Z26" s="294"/>
      <c r="AA26" s="294"/>
    </row>
    <row r="27" spans="1:27" s="295" customFormat="1" ht="12.75">
      <c r="A27" s="296"/>
      <c r="B27" s="296"/>
      <c r="C27" s="296"/>
      <c r="E27" s="296"/>
      <c r="X27" s="297"/>
      <c r="Y27" s="297"/>
      <c r="Z27" s="297"/>
      <c r="AA27" s="297"/>
    </row>
    <row r="28" spans="1:3" s="295" customFormat="1" ht="12.75">
      <c r="A28" s="296"/>
      <c r="B28" s="296"/>
      <c r="C28" s="29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381</v>
      </c>
      <c r="B24" s="267" t="s">
        <v>382</v>
      </c>
      <c r="C24" s="266" t="s">
        <v>383</v>
      </c>
      <c r="D24" s="266" t="s">
        <v>384</v>
      </c>
      <c r="E24" s="266" t="s">
        <v>385</v>
      </c>
      <c r="F24" s="266" t="s">
        <v>386</v>
      </c>
      <c r="G24" s="266" t="s">
        <v>387</v>
      </c>
      <c r="H24" s="266" t="s">
        <v>388</v>
      </c>
      <c r="I24" s="266" t="s">
        <v>389</v>
      </c>
      <c r="J24" s="266" t="s">
        <v>390</v>
      </c>
      <c r="K24" s="267" t="s">
        <v>391</v>
      </c>
      <c r="L24" s="267" t="s">
        <v>392</v>
      </c>
      <c r="M24" s="268" t="s">
        <v>393</v>
      </c>
      <c r="N24" s="267" t="s">
        <v>394</v>
      </c>
      <c r="O24" s="266" t="s">
        <v>395</v>
      </c>
      <c r="P24" s="266" t="s">
        <v>396</v>
      </c>
      <c r="Q24" s="266" t="s">
        <v>397</v>
      </c>
      <c r="R24" s="266" t="s">
        <v>388</v>
      </c>
      <c r="S24" s="266" t="s">
        <v>398</v>
      </c>
      <c r="T24" s="266" t="s">
        <v>399</v>
      </c>
      <c r="U24" s="266" t="s">
        <v>400</v>
      </c>
      <c r="V24" s="266" t="s">
        <v>397</v>
      </c>
      <c r="W24" s="269" t="s">
        <v>401</v>
      </c>
      <c r="X24" s="269" t="s">
        <v>402</v>
      </c>
      <c r="Y24" s="269" t="s">
        <v>403</v>
      </c>
      <c r="Z24" s="270" t="s">
        <v>404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405</v>
      </c>
      <c r="C26" s="272">
        <v>0</v>
      </c>
      <c r="D26" s="273">
        <v>0</v>
      </c>
      <c r="E26" s="272">
        <v>0</v>
      </c>
      <c r="F26" s="272">
        <v>0</v>
      </c>
      <c r="G26" s="272">
        <v>0</v>
      </c>
      <c r="H26" s="273">
        <v>0</v>
      </c>
      <c r="I26" s="272">
        <v>0</v>
      </c>
      <c r="J26" s="272">
        <v>0</v>
      </c>
      <c r="K26" s="273">
        <v>0</v>
      </c>
      <c r="L26" s="273">
        <v>0</v>
      </c>
      <c r="M26" s="273">
        <v>2025</v>
      </c>
      <c r="N26" s="273">
        <v>0</v>
      </c>
      <c r="O26" s="272">
        <v>0</v>
      </c>
      <c r="P26" s="272">
        <v>0</v>
      </c>
      <c r="Q26" s="272">
        <v>0</v>
      </c>
      <c r="R26" s="273">
        <v>0</v>
      </c>
      <c r="S26" s="274">
        <v>0</v>
      </c>
      <c r="T26" s="274">
        <v>0</v>
      </c>
      <c r="U26" s="274">
        <v>0</v>
      </c>
      <c r="V26" s="274">
        <v>0</v>
      </c>
      <c r="W26" s="274">
        <v>0</v>
      </c>
      <c r="X26" s="274">
        <v>0</v>
      </c>
      <c r="Y26" s="274">
        <v>0</v>
      </c>
      <c r="Z26" s="275" t="s">
        <v>406</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437</v>
      </c>
      <c r="C19" s="298" t="s">
        <v>438</v>
      </c>
      <c r="D19" s="298" t="s">
        <v>439</v>
      </c>
      <c r="E19" s="299" t="s">
        <v>440</v>
      </c>
      <c r="F19" s="300"/>
      <c r="G19" s="300"/>
      <c r="H19" s="300"/>
      <c r="I19" s="301"/>
      <c r="J19" s="298" t="s">
        <v>441</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442</v>
      </c>
      <c r="F20" s="302" t="s">
        <v>443</v>
      </c>
      <c r="G20" s="302" t="s">
        <v>444</v>
      </c>
      <c r="H20" s="302" t="s">
        <v>445</v>
      </c>
      <c r="I20" s="302" t="s">
        <v>72</v>
      </c>
      <c r="J20" s="302" t="s">
        <v>446</v>
      </c>
      <c r="K20" s="302" t="s">
        <v>447</v>
      </c>
      <c r="L20" s="303" t="s">
        <v>448</v>
      </c>
      <c r="M20" s="304" t="s">
        <v>449</v>
      </c>
      <c r="N20" s="304" t="s">
        <v>450</v>
      </c>
      <c r="O20" s="304" t="s">
        <v>451</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№404 - ТП 10/0,4 кВ №1222 ф.28 ПС 110/10 кВ 149 Мясново с заменой кабеля (протяженность 1,628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0.38194699999999998</v>
      </c>
      <c r="D24" s="159">
        <v>30.937252999999998</v>
      </c>
      <c r="E24" s="159">
        <v>29.126805999999998</v>
      </c>
      <c r="F24" s="159">
        <v>29.126805999999998</v>
      </c>
      <c r="G24" s="159">
        <v>0</v>
      </c>
      <c r="H24" s="159">
        <v>0</v>
      </c>
      <c r="I24" s="159" t="s">
        <v>265</v>
      </c>
      <c r="J24" s="159">
        <v>0</v>
      </c>
      <c r="K24" s="159" t="s">
        <v>265</v>
      </c>
      <c r="L24" s="159">
        <v>0</v>
      </c>
      <c r="M24" s="159" t="s">
        <v>265</v>
      </c>
      <c r="N24" s="159">
        <v>0</v>
      </c>
      <c r="O24" s="159" t="s">
        <v>265</v>
      </c>
      <c r="P24" s="159">
        <v>0</v>
      </c>
      <c r="Q24" s="159" t="s">
        <v>265</v>
      </c>
      <c r="R24" s="159">
        <v>29.126805999999998</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29.126805999999998</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0.38194699999999998</v>
      </c>
      <c r="D27" s="124">
        <v>30.937252999999998</v>
      </c>
      <c r="E27" s="124">
        <v>29.126805999999998</v>
      </c>
      <c r="F27" s="124">
        <v>29.126805999999998</v>
      </c>
      <c r="G27" s="124">
        <v>0</v>
      </c>
      <c r="H27" s="124">
        <v>0</v>
      </c>
      <c r="I27" s="124" t="s">
        <v>265</v>
      </c>
      <c r="J27" s="124">
        <v>0</v>
      </c>
      <c r="K27" s="124" t="s">
        <v>265</v>
      </c>
      <c r="L27" s="124">
        <v>0</v>
      </c>
      <c r="M27" s="124" t="s">
        <v>265</v>
      </c>
      <c r="N27" s="124">
        <v>0</v>
      </c>
      <c r="O27" s="124" t="s">
        <v>265</v>
      </c>
      <c r="P27" s="124">
        <v>0</v>
      </c>
      <c r="Q27" s="124" t="s">
        <v>265</v>
      </c>
      <c r="R27" s="124">
        <v>29.126805999999998</v>
      </c>
      <c r="S27" s="124" t="s">
        <v>274</v>
      </c>
      <c r="T27" s="124">
        <v>0</v>
      </c>
      <c r="U27" s="124" t="s">
        <v>265</v>
      </c>
      <c r="V27" s="124">
        <v>0</v>
      </c>
      <c r="W27" s="124" t="s">
        <v>265</v>
      </c>
      <c r="X27" s="124" t="s">
        <v>265</v>
      </c>
      <c r="Y27" s="124" t="s">
        <v>265</v>
      </c>
      <c r="Z27" s="124">
        <v>0</v>
      </c>
      <c r="AA27" s="124" t="s">
        <v>265</v>
      </c>
      <c r="AB27" s="124" t="str">
        <f t="shared" si="0"/>
        <v>нд</v>
      </c>
      <c r="AC27" s="124">
        <f t="shared" si="1"/>
        <v>29.126805999999998</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0.31828899999999999</v>
      </c>
      <c r="D30" s="159">
        <v>25.781044000000001</v>
      </c>
      <c r="E30" s="159">
        <v>24.272338000000001</v>
      </c>
      <c r="F30" s="159">
        <v>24.272338000000001</v>
      </c>
      <c r="G30" s="159">
        <v>0</v>
      </c>
      <c r="H30" s="159">
        <v>0</v>
      </c>
      <c r="I30" s="159" t="s">
        <v>265</v>
      </c>
      <c r="J30" s="159">
        <v>0</v>
      </c>
      <c r="K30" s="159" t="s">
        <v>265</v>
      </c>
      <c r="L30" s="159">
        <v>0</v>
      </c>
      <c r="M30" s="159" t="s">
        <v>265</v>
      </c>
      <c r="N30" s="159">
        <v>0</v>
      </c>
      <c r="O30" s="159" t="s">
        <v>265</v>
      </c>
      <c r="P30" s="159">
        <v>0</v>
      </c>
      <c r="Q30" s="159" t="s">
        <v>265</v>
      </c>
      <c r="R30" s="159">
        <v>24.272338000000001</v>
      </c>
      <c r="S30" s="159" t="s">
        <v>274</v>
      </c>
      <c r="T30" s="159">
        <v>0</v>
      </c>
      <c r="U30" s="159" t="s">
        <v>265</v>
      </c>
      <c r="V30" s="159">
        <v>0</v>
      </c>
      <c r="W30" s="159" t="s">
        <v>265</v>
      </c>
      <c r="X30" s="159" t="s">
        <v>265</v>
      </c>
      <c r="Y30" s="159" t="s">
        <v>265</v>
      </c>
      <c r="Z30" s="159">
        <v>0</v>
      </c>
      <c r="AA30" s="159" t="s">
        <v>265</v>
      </c>
      <c r="AB30" s="159" t="str">
        <f t="shared" si="0"/>
        <v>нд</v>
      </c>
      <c r="AC30" s="159">
        <f t="shared" si="1"/>
        <v>24.272338000000001</v>
      </c>
    </row>
    <row r="31" spans="1:29" ht="15.75">
      <c r="A31" s="161" t="s">
        <v>118</v>
      </c>
      <c r="B31" s="32" t="s">
        <v>117</v>
      </c>
      <c r="C31" s="124">
        <v>0.31828899999999999</v>
      </c>
      <c r="D31" s="124">
        <v>1.5087060000000001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23.356044000000001</v>
      </c>
      <c r="E32" s="124">
        <v>23.356044000000001</v>
      </c>
      <c r="F32" s="124">
        <v>23.356044000000001</v>
      </c>
      <c r="G32" s="124">
        <v>0</v>
      </c>
      <c r="H32" s="124">
        <v>0</v>
      </c>
      <c r="I32" s="124" t="s">
        <v>265</v>
      </c>
      <c r="J32" s="124">
        <v>0</v>
      </c>
      <c r="K32" s="124" t="s">
        <v>265</v>
      </c>
      <c r="L32" s="124">
        <v>0</v>
      </c>
      <c r="M32" s="124" t="s">
        <v>265</v>
      </c>
      <c r="N32" s="124">
        <v>0</v>
      </c>
      <c r="O32" s="124" t="s">
        <v>265</v>
      </c>
      <c r="P32" s="124">
        <v>0</v>
      </c>
      <c r="Q32" s="124" t="s">
        <v>265</v>
      </c>
      <c r="R32" s="124">
        <v>23.356044000000001</v>
      </c>
      <c r="S32" s="124" t="s">
        <v>274</v>
      </c>
      <c r="T32" s="124">
        <v>0</v>
      </c>
      <c r="U32" s="124" t="s">
        <v>265</v>
      </c>
      <c r="V32" s="124">
        <v>0</v>
      </c>
      <c r="W32" s="124" t="s">
        <v>265</v>
      </c>
      <c r="X32" s="124" t="s">
        <v>265</v>
      </c>
      <c r="Y32" s="124" t="s">
        <v>265</v>
      </c>
      <c r="Z32" s="124">
        <v>0</v>
      </c>
      <c r="AA32" s="124" t="s">
        <v>265</v>
      </c>
      <c r="AB32" s="124" t="str">
        <f t="shared" si="0"/>
        <v>нд</v>
      </c>
      <c r="AC32" s="124">
        <f t="shared" si="1"/>
        <v>23.356044000000001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0.91629400000000005</v>
      </c>
      <c r="E34" s="124">
        <v>0.91629400000000005</v>
      </c>
      <c r="F34" s="124">
        <v>0.91629400000000005</v>
      </c>
      <c r="G34" s="124">
        <v>0</v>
      </c>
      <c r="H34" s="124">
        <v>0</v>
      </c>
      <c r="I34" s="124" t="s">
        <v>265</v>
      </c>
      <c r="J34" s="124">
        <v>0</v>
      </c>
      <c r="K34" s="124" t="s">
        <v>265</v>
      </c>
      <c r="L34" s="124">
        <v>0</v>
      </c>
      <c r="M34" s="124" t="s">
        <v>265</v>
      </c>
      <c r="N34" s="124">
        <v>0</v>
      </c>
      <c r="O34" s="124" t="s">
        <v>265</v>
      </c>
      <c r="P34" s="124">
        <v>0</v>
      </c>
      <c r="Q34" s="124" t="s">
        <v>265</v>
      </c>
      <c r="R34" s="124">
        <v>0.91629400000000005</v>
      </c>
      <c r="S34" s="124" t="s">
        <v>274</v>
      </c>
      <c r="T34" s="124">
        <v>0</v>
      </c>
      <c r="U34" s="124" t="s">
        <v>265</v>
      </c>
      <c r="V34" s="124">
        <v>0</v>
      </c>
      <c r="W34" s="124" t="s">
        <v>265</v>
      </c>
      <c r="X34" s="124" t="s">
        <v>265</v>
      </c>
      <c r="Y34" s="124" t="s">
        <v>265</v>
      </c>
      <c r="Z34" s="124">
        <v>0</v>
      </c>
      <c r="AA34" s="124" t="s">
        <v>265</v>
      </c>
      <c r="AB34" s="124" t="str">
        <f t="shared" si="0"/>
        <v>нд</v>
      </c>
      <c r="AC34" s="124">
        <f t="shared" si="1"/>
        <v>0.91629400000000005</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1.6279999999999999</v>
      </c>
      <c r="E41" s="124">
        <v>1.6279999999999999</v>
      </c>
      <c r="F41" s="124">
        <v>1.6279999999999999</v>
      </c>
      <c r="G41" s="124">
        <v>0</v>
      </c>
      <c r="H41" s="124">
        <v>0</v>
      </c>
      <c r="I41" s="124" t="s">
        <v>265</v>
      </c>
      <c r="J41" s="124">
        <v>0</v>
      </c>
      <c r="K41" s="124" t="s">
        <v>265</v>
      </c>
      <c r="L41" s="124">
        <v>0</v>
      </c>
      <c r="M41" s="124" t="s">
        <v>265</v>
      </c>
      <c r="N41" s="124">
        <v>0</v>
      </c>
      <c r="O41" s="124" t="s">
        <v>265</v>
      </c>
      <c r="P41" s="124">
        <v>0</v>
      </c>
      <c r="Q41" s="124" t="s">
        <v>265</v>
      </c>
      <c r="R41" s="124">
        <v>1.6279999999999999</v>
      </c>
      <c r="S41" s="124" t="s">
        <v>274</v>
      </c>
      <c r="T41" s="124">
        <v>0</v>
      </c>
      <c r="U41" s="124" t="s">
        <v>265</v>
      </c>
      <c r="V41" s="124">
        <v>0</v>
      </c>
      <c r="W41" s="124" t="s">
        <v>265</v>
      </c>
      <c r="X41" s="124" t="s">
        <v>265</v>
      </c>
      <c r="Y41" s="124" t="s">
        <v>265</v>
      </c>
      <c r="Z41" s="124">
        <v>0</v>
      </c>
      <c r="AA41" s="124" t="s">
        <v>265</v>
      </c>
      <c r="AB41" s="124" t="str">
        <f t="shared" si="0"/>
        <v>нд</v>
      </c>
      <c r="AC41" s="124">
        <f t="shared" si="1"/>
        <v>1.6279999999999999</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1.6279999999999999</v>
      </c>
      <c r="E49" s="124">
        <v>1.6279999999999999</v>
      </c>
      <c r="F49" s="124">
        <v>1.6279999999999999</v>
      </c>
      <c r="G49" s="124">
        <v>0</v>
      </c>
      <c r="H49" s="124">
        <v>0</v>
      </c>
      <c r="I49" s="124" t="s">
        <v>265</v>
      </c>
      <c r="J49" s="124">
        <v>0</v>
      </c>
      <c r="K49" s="124" t="s">
        <v>265</v>
      </c>
      <c r="L49" s="124">
        <v>0</v>
      </c>
      <c r="M49" s="124" t="s">
        <v>265</v>
      </c>
      <c r="N49" s="124">
        <v>0</v>
      </c>
      <c r="O49" s="124" t="s">
        <v>265</v>
      </c>
      <c r="P49" s="124">
        <v>0</v>
      </c>
      <c r="Q49" s="124" t="s">
        <v>265</v>
      </c>
      <c r="R49" s="124">
        <v>1.6279999999999999</v>
      </c>
      <c r="S49" s="124" t="s">
        <v>274</v>
      </c>
      <c r="T49" s="124">
        <v>0</v>
      </c>
      <c r="U49" s="124" t="s">
        <v>265</v>
      </c>
      <c r="V49" s="124">
        <v>0</v>
      </c>
      <c r="W49" s="124" t="s">
        <v>265</v>
      </c>
      <c r="X49" s="124" t="s">
        <v>265</v>
      </c>
      <c r="Y49" s="124" t="s">
        <v>265</v>
      </c>
      <c r="Z49" s="124">
        <v>0</v>
      </c>
      <c r="AA49" s="124" t="s">
        <v>265</v>
      </c>
      <c r="AB49" s="124" t="str">
        <f t="shared" si="0"/>
        <v>нд</v>
      </c>
      <c r="AC49" s="124">
        <f t="shared" si="1"/>
        <v>1.6279999999999999</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0.31828899999999999</v>
      </c>
      <c r="D52" s="124">
        <v>25.781044000000001</v>
      </c>
      <c r="E52" s="124">
        <v>25.781044000000001</v>
      </c>
      <c r="F52" s="124">
        <v>25.781044000000001</v>
      </c>
      <c r="G52" s="124">
        <v>0</v>
      </c>
      <c r="H52" s="124">
        <v>0</v>
      </c>
      <c r="I52" s="124" t="s">
        <v>265</v>
      </c>
      <c r="J52" s="124">
        <v>0</v>
      </c>
      <c r="K52" s="124" t="s">
        <v>265</v>
      </c>
      <c r="L52" s="124">
        <v>0</v>
      </c>
      <c r="M52" s="124" t="s">
        <v>265</v>
      </c>
      <c r="N52" s="124">
        <v>0</v>
      </c>
      <c r="O52" s="124" t="s">
        <v>265</v>
      </c>
      <c r="P52" s="124">
        <v>0</v>
      </c>
      <c r="Q52" s="124" t="s">
        <v>265</v>
      </c>
      <c r="R52" s="124">
        <v>25.781044000000001</v>
      </c>
      <c r="S52" s="124" t="s">
        <v>274</v>
      </c>
      <c r="T52" s="124">
        <v>0</v>
      </c>
      <c r="U52" s="124" t="s">
        <v>265</v>
      </c>
      <c r="V52" s="124">
        <v>0</v>
      </c>
      <c r="W52" s="124" t="s">
        <v>265</v>
      </c>
      <c r="X52" s="124" t="s">
        <v>265</v>
      </c>
      <c r="Y52" s="124" t="s">
        <v>265</v>
      </c>
      <c r="Z52" s="124">
        <v>0</v>
      </c>
      <c r="AA52" s="124" t="s">
        <v>265</v>
      </c>
      <c r="AB52" s="124" t="str">
        <f t="shared" si="0"/>
        <v>нд</v>
      </c>
      <c r="AC52" s="124">
        <f t="shared" si="1"/>
        <v>25.781044000000001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1.6279999999999999</v>
      </c>
      <c r="E56" s="124">
        <v>1.6279999999999999</v>
      </c>
      <c r="F56" s="124">
        <v>1.6279999999999999</v>
      </c>
      <c r="G56" s="124">
        <v>0</v>
      </c>
      <c r="H56" s="124">
        <v>0</v>
      </c>
      <c r="I56" s="124" t="s">
        <v>265</v>
      </c>
      <c r="J56" s="124">
        <v>0</v>
      </c>
      <c r="K56" s="124" t="s">
        <v>265</v>
      </c>
      <c r="L56" s="124">
        <v>0</v>
      </c>
      <c r="M56" s="124" t="s">
        <v>265</v>
      </c>
      <c r="N56" s="124">
        <v>0</v>
      </c>
      <c r="O56" s="124" t="s">
        <v>265</v>
      </c>
      <c r="P56" s="124">
        <v>0</v>
      </c>
      <c r="Q56" s="124" t="s">
        <v>265</v>
      </c>
      <c r="R56" s="124">
        <v>1.6279999999999999</v>
      </c>
      <c r="S56" s="124" t="s">
        <v>274</v>
      </c>
      <c r="T56" s="124">
        <v>0</v>
      </c>
      <c r="U56" s="124" t="s">
        <v>265</v>
      </c>
      <c r="V56" s="124">
        <v>0</v>
      </c>
      <c r="W56" s="124" t="s">
        <v>265</v>
      </c>
      <c r="X56" s="124" t="s">
        <v>265</v>
      </c>
      <c r="Y56" s="124" t="s">
        <v>265</v>
      </c>
      <c r="Z56" s="124">
        <v>0</v>
      </c>
      <c r="AA56" s="124" t="s">
        <v>265</v>
      </c>
      <c r="AB56" s="124" t="str">
        <f t="shared" si="0"/>
        <v>нд</v>
      </c>
      <c r="AC56" s="124">
        <f t="shared" si="1"/>
        <v>1.6279999999999999</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